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lane\Documents\Desktop\Workbook Program Review Success OCT 2017 V2_files\4.19.22 Thumb Drive\Projects\2025 Annual Report\"/>
    </mc:Choice>
  </mc:AlternateContent>
  <xr:revisionPtr revIDLastSave="0" documentId="8_{EAD2DD7A-3BD0-4B90-A0DE-FCAE7C76BA50}" xr6:coauthVersionLast="47" xr6:coauthVersionMax="47" xr10:uidLastSave="{00000000-0000-0000-0000-000000000000}"/>
  <bookViews>
    <workbookView xWindow="-28920" yWindow="-60" windowWidth="29040" windowHeight="1572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H27" i="1"/>
  <c r="E27" i="1"/>
  <c r="H22" i="1"/>
  <c r="E22" i="1"/>
  <c r="K15" i="1"/>
  <c r="H15" i="1"/>
  <c r="E15" i="1"/>
  <c r="K10" i="1"/>
  <c r="H10" i="1"/>
  <c r="E10" i="1"/>
  <c r="L10" i="1" l="1"/>
  <c r="L27" i="1"/>
  <c r="L15" i="1"/>
</calcChain>
</file>

<file path=xl/sharedStrings.xml><?xml version="1.0" encoding="utf-8"?>
<sst xmlns="http://schemas.openxmlformats.org/spreadsheetml/2006/main" count="77" uniqueCount="66">
  <si>
    <t>Concentration</t>
  </si>
  <si>
    <t>2023
# Graduates</t>
  </si>
  <si>
    <t>2023
# Test Takers</t>
  </si>
  <si>
    <t>2023
# Earners</t>
  </si>
  <si>
    <t>Concentration &amp; Credentialing Exam(s)</t>
  </si>
  <si>
    <t>CAAHEP Accredited Concentrations:</t>
  </si>
  <si>
    <t>Institution Name:</t>
  </si>
  <si>
    <t>2023
% Job Placement</t>
  </si>
  <si>
    <t>2023
% Test Takers</t>
  </si>
  <si>
    <t>2023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</si>
  <si>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</si>
  <si>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</si>
  <si>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</si>
  <si>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</si>
  <si>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</si>
  <si>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</si>
  <si>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Job Placement</t>
  </si>
  <si>
    <t>2024
# Test Takers</t>
  </si>
  <si>
    <t>2024
% Test Takers</t>
  </si>
  <si>
    <t>2024
# Earners</t>
  </si>
  <si>
    <t>2024
% Success</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</si>
  <si>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</si>
  <si>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</si>
  <si>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</si>
  <si>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</si>
  <si>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</si>
  <si>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</si>
  <si>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</si>
  <si>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</si>
  <si>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</si>
  <si>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</si>
  <si>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</si>
  <si>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rPr>
        <b/>
        <sz val="14"/>
        <color theme="1"/>
        <rFont val="Aptos Narrow"/>
        <family val="2"/>
        <scheme val="minor"/>
      </rPr>
      <t>Retention Threshold:</t>
    </r>
    <r>
      <rPr>
        <sz val="14"/>
        <color theme="1"/>
        <rFont val="Aptos Narrow"/>
        <family val="2"/>
        <scheme val="minor"/>
      </rPr>
      <t xml:space="preserve"> </t>
    </r>
    <r>
      <rPr>
        <b/>
        <sz val="14"/>
        <color theme="1"/>
        <rFont val="Aptos Narrow"/>
        <family val="2"/>
        <scheme val="minor"/>
      </rPr>
      <t>70%</t>
    </r>
    <r>
      <rPr>
        <sz val="14"/>
        <color theme="1"/>
        <rFont val="Aptos Narrow"/>
        <family val="2"/>
        <scheme val="minor"/>
      </rPr>
      <t xml:space="preserve"> of total enrollment (sliding scale is used for cohorts of 9 or less enrolled students)</t>
    </r>
  </si>
  <si>
    <r>
      <rPr>
        <b/>
        <sz val="14"/>
        <color theme="1"/>
        <rFont val="Aptos Narrow"/>
        <family val="2"/>
        <scheme val="minor"/>
      </rPr>
      <t>Job Placement Threshold</t>
    </r>
    <r>
      <rPr>
        <sz val="14"/>
        <color theme="1"/>
        <rFont val="Aptos Narrow"/>
        <family val="2"/>
        <scheme val="minor"/>
      </rPr>
      <t xml:space="preserve"> (within 6 months of graduation): </t>
    </r>
    <r>
      <rPr>
        <b/>
        <sz val="14"/>
        <color theme="1"/>
        <rFont val="Aptos Narrow"/>
        <family val="2"/>
        <scheme val="minor"/>
      </rPr>
      <t>75%</t>
    </r>
    <r>
      <rPr>
        <sz val="14"/>
        <color theme="1"/>
        <rFont val="Aptos Narrow"/>
        <family val="2"/>
        <scheme val="minor"/>
      </rPr>
      <t xml:space="preserve"> of graduates employed as sonographers in one of program's accredited specialties, continuing their education or actively serving in the military</t>
    </r>
  </si>
  <si>
    <r>
      <rPr>
        <b/>
        <sz val="14"/>
        <color theme="1"/>
        <rFont val="Aptos Narrow"/>
        <family val="2"/>
        <scheme val="minor"/>
      </rPr>
      <t xml:space="preserve">Credential Success Threshold </t>
    </r>
    <r>
      <rPr>
        <sz val="14"/>
        <color theme="1"/>
        <rFont val="Aptos Narrow"/>
        <family val="2"/>
        <scheme val="minor"/>
      </rPr>
      <t xml:space="preserve">(within one year of graduation): </t>
    </r>
    <r>
      <rPr>
        <b/>
        <sz val="14"/>
        <color theme="1"/>
        <rFont val="Aptos Narrow"/>
        <family val="2"/>
        <scheme val="minor"/>
      </rPr>
      <t>60%</t>
    </r>
    <r>
      <rPr>
        <sz val="14"/>
        <color theme="1"/>
        <rFont val="Aptos Narrow"/>
        <family val="2"/>
        <scheme val="minor"/>
      </rPr>
      <t xml:space="preserve"> of graduates passing a credentialing exam per concentration that the program holds accreditation</t>
    </r>
    <r>
      <rPr>
        <b/>
        <sz val="14"/>
        <color theme="1"/>
        <rFont val="Aptos Narrow"/>
        <family val="2"/>
        <scheme val="minor"/>
      </rPr>
      <t xml:space="preserve"> </t>
    </r>
  </si>
  <si>
    <r>
      <rPr>
        <b/>
        <sz val="14"/>
        <color theme="1"/>
        <rFont val="Aptos Narrow"/>
        <family val="2"/>
        <scheme val="minor"/>
      </rPr>
      <t>50%</t>
    </r>
    <r>
      <rPr>
        <sz val="14"/>
        <color theme="1"/>
        <rFont val="Aptos Narrow"/>
        <family val="2"/>
        <scheme val="minor"/>
      </rPr>
      <t xml:space="preserve"> for programs that have </t>
    </r>
    <r>
      <rPr>
        <b/>
        <sz val="14"/>
        <color theme="1"/>
        <rFont val="Aptos Narrow"/>
        <family val="2"/>
        <scheme val="minor"/>
      </rPr>
      <t>15 or fewer</t>
    </r>
    <r>
      <rPr>
        <sz val="14"/>
        <color theme="1"/>
        <rFont val="Aptos Narrow"/>
        <family val="2"/>
        <scheme val="minor"/>
      </rPr>
      <t xml:space="preserve"> graduates over a 3-year timeframe</t>
    </r>
  </si>
  <si>
    <r>
      <rPr>
        <b/>
        <sz val="14"/>
        <color theme="1"/>
        <rFont val="Aptos Narrow"/>
        <family val="2"/>
        <scheme val="minor"/>
      </rPr>
      <t>60%</t>
    </r>
    <r>
      <rPr>
        <sz val="14"/>
        <color theme="1"/>
        <rFont val="Aptos Narrow"/>
        <family val="2"/>
        <scheme val="minor"/>
      </rPr>
      <t xml:space="preserve"> for programs that have </t>
    </r>
    <r>
      <rPr>
        <b/>
        <sz val="14"/>
        <color theme="1"/>
        <rFont val="Aptos Narrow"/>
        <family val="2"/>
        <scheme val="minor"/>
      </rPr>
      <t>16 or greater</t>
    </r>
    <r>
      <rPr>
        <sz val="14"/>
        <color theme="1"/>
        <rFont val="Aptos Narrow"/>
        <family val="2"/>
        <scheme val="minor"/>
      </rPr>
      <t xml:space="preserve"> graduates over a 3-year timeframe</t>
    </r>
  </si>
  <si>
    <r>
      <t xml:space="preserve">The template must be posted on the program's website in place of any other past outcomes data. Remember per the JRC-DMS policy, </t>
    </r>
    <r>
      <rPr>
        <b/>
        <u/>
        <sz val="12"/>
        <color theme="1"/>
        <rFont val="Calibri"/>
        <family val="2"/>
      </rPr>
      <t>the link on the website must be labeled as Program Effectiveness Data</t>
    </r>
    <r>
      <rPr>
        <sz val="12"/>
        <color theme="1"/>
        <rFont val="Calibri"/>
        <family val="2"/>
      </rPr>
      <t xml:space="preserve">. </t>
    </r>
  </si>
  <si>
    <t>5.</t>
  </si>
  <si>
    <t>NEW!</t>
  </si>
  <si>
    <r>
      <t xml:space="preserve">Cohort Number(s)
</t>
    </r>
    <r>
      <rPr>
        <i/>
        <sz val="10"/>
        <color theme="1" tint="4.9989318521683403E-2"/>
        <rFont val="Aptos Narrow"/>
        <family val="2"/>
        <scheme val="minor"/>
      </rPr>
      <t>(programs w/multiple cohorts of the same concentration must indicate all cohort #s on one row)</t>
    </r>
  </si>
  <si>
    <r>
      <t xml:space="preserve">Test Takers Rate: </t>
    </r>
    <r>
      <rPr>
        <sz val="14"/>
        <color theme="1"/>
        <rFont val="Aptos Narrow"/>
        <family val="2"/>
        <scheme val="minor"/>
      </rPr>
      <t>Total # of Test Takers/Total # of Graduates</t>
    </r>
    <r>
      <rPr>
        <b/>
        <sz val="14"/>
        <color theme="1"/>
        <rFont val="Aptos Narrow"/>
        <family val="2"/>
        <scheme val="minor"/>
      </rPr>
      <t xml:space="preserve"> for the concentration</t>
    </r>
  </si>
  <si>
    <r>
      <t>Test Takers 3-Year Trend Threshold:</t>
    </r>
    <r>
      <rPr>
        <sz val="14"/>
        <color theme="1"/>
        <rFont val="Aptos Narrow"/>
        <family val="2"/>
        <scheme val="minor"/>
      </rPr>
      <t xml:space="preserve"> </t>
    </r>
  </si>
  <si>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Trend:</t>
    </r>
    <r>
      <rPr>
        <sz val="12"/>
        <color theme="1"/>
        <rFont val="Calibri"/>
        <family val="2"/>
      </rPr>
      <t xml:space="preserve"> The total number of test takers = the number of graduates attempting to earn a credential indicated for that concentration, over three years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</si>
  <si>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
    </r>
    <r>
      <rPr>
        <b/>
        <u/>
        <sz val="12"/>
        <color theme="1"/>
        <rFont val="Calibri"/>
        <family val="2"/>
      </rPr>
      <t>The Annual Report and the data entered in the template are expected to match</t>
    </r>
    <r>
      <rPr>
        <sz val="12"/>
        <color theme="1"/>
        <rFont val="Calibri"/>
        <family val="2"/>
      </rPr>
      <t xml:space="preserve">.  Refer to the additional information and screen cap below.
     - Upon entering all values, the associated column(s) or cells will be automatically calculated. 
     - Asterisks(*) are place holders for the % calculations, or they may be used </t>
    </r>
    <r>
      <rPr>
        <u/>
        <sz val="12"/>
        <color theme="1"/>
        <rFont val="Calibri"/>
        <family val="2"/>
      </rPr>
      <t>only</t>
    </r>
    <r>
      <rPr>
        <sz val="12"/>
        <color theme="1"/>
        <rFont val="Calibri"/>
        <family val="2"/>
      </rPr>
      <t xml:space="preserve"> to indicate periods of no graduates.  
     - When the three year average cannot be calculated, for example when there were only two years of graduates, the N/A will remain in the 3-year average column.</t>
    </r>
  </si>
  <si>
    <r>
      <t>Contact the JRC-DMS (online-accredit@jrcdms.org) if you need to add cohorts or concentrations, you feel there is an error on your template or you are not able to complete the template as described.  When emailing the JRC-DMS about your program's template</t>
    </r>
    <r>
      <rPr>
        <b/>
        <sz val="16"/>
        <color rgb="FF7030A0"/>
        <rFont val="Aptos Narrow"/>
        <family val="2"/>
        <scheme val="minor"/>
      </rPr>
      <t xml:space="preserve"> </t>
    </r>
    <r>
      <rPr>
        <b/>
        <u/>
        <sz val="14"/>
        <color rgb="FF7030A0"/>
        <rFont val="Aptos Display"/>
        <family val="2"/>
        <scheme val="major"/>
      </rPr>
      <t>please attach the template to the message</t>
    </r>
    <r>
      <rPr>
        <b/>
        <sz val="14"/>
        <color rgb="FF7030A0"/>
        <rFont val="Aptos Display"/>
        <family val="2"/>
        <scheme val="major"/>
      </rPr>
      <t>.</t>
    </r>
  </si>
  <si>
    <t>The method to save the xls as a pdf is go to File &gt; Click Export &gt; Select Create PDF/XPS Document and then click the Create PDF/XPS button &gt; Enter the file name and Click Publish Refer to adjacent screencap for additional reference ------------------------------------------------------------------&gt;----------------------------------------------------------------------&gt;--------------------------------------------------------------------------&gt;</t>
  </si>
  <si>
    <t>2024
# Enrolled</t>
  </si>
  <si>
    <t>2024
% Retention</t>
  </si>
  <si>
    <t>2023
# Enrolled</t>
  </si>
  <si>
    <t>2023
% Retention</t>
  </si>
  <si>
    <r>
      <t xml:space="preserve">As of </t>
    </r>
    <r>
      <rPr>
        <b/>
        <sz val="12"/>
        <color theme="1"/>
        <rFont val="Calibri"/>
        <family val="2"/>
      </rPr>
      <t xml:space="preserve">November 2025, </t>
    </r>
    <r>
      <rPr>
        <b/>
        <u/>
        <sz val="12"/>
        <color theme="1"/>
        <rFont val="Calibri"/>
        <family val="2"/>
      </rPr>
      <t>the test takers section was modified</t>
    </r>
    <r>
      <rPr>
        <sz val="12"/>
        <color theme="1"/>
        <rFont val="Calibri"/>
        <family val="2"/>
      </rPr>
      <t xml:space="preserve">.
     - Columns were added for the total number of graduates over the 3 years and the % test takers 3-year trend.
     - For the 'Cohort Number(s)' column, programs that have multiple cohorts of the same concentration must indicate the applicable cohort numbers </t>
    </r>
    <r>
      <rPr>
        <b/>
        <u/>
        <sz val="12"/>
        <color theme="1"/>
        <rFont val="Calibri"/>
        <family val="2"/>
      </rPr>
      <t>on one row</t>
    </r>
    <r>
      <rPr>
        <sz val="12"/>
        <color theme="1"/>
        <rFont val="Calibri"/>
        <family val="2"/>
      </rPr>
      <t xml:space="preserve">.  
EXAMPLE: A program accredited in AB, OBGYN, AE and Vascular has two cohorts graduate each year.  Cohort 1 concentrations are AB, OBGYN and Vasc.  Cohort 2 is AE and Vascular.  For AB and OBGYN the program would enter cohort 1 and the AB data, on the next row cohort 1 and the OBGYN data would be entered for each of the three years. AE would follow the same, the program would enter cohort 2 and the data.  For documenting the vascular test takers outcomes, in the Cohort(s) column, 1 and 2 would be listed. Then the </t>
    </r>
    <r>
      <rPr>
        <b/>
        <i/>
        <sz val="12"/>
        <color theme="1"/>
        <rFont val="Calibri"/>
        <family val="2"/>
      </rPr>
      <t>combined number of graduates and test takers in the vascular concentration are entered in by the program for the current reporting year</t>
    </r>
    <r>
      <rPr>
        <sz val="12"/>
        <color theme="1"/>
        <rFont val="Calibri"/>
        <family val="2"/>
      </rPr>
      <t>. ---------------------------------------------------------------------&gt;------------------------------------------------------------------&gt;</t>
    </r>
  </si>
  <si>
    <t>Bellevue Community College</t>
  </si>
  <si>
    <t>Adult Cardiac</t>
  </si>
  <si>
    <t>2022
% Retention</t>
  </si>
  <si>
    <t>2022
# Enrolled</t>
  </si>
  <si>
    <t>2022
# Graduates</t>
  </si>
  <si>
    <t>2022
% Job Placement</t>
  </si>
  <si>
    <t xml:space="preserve">2022
# Employed </t>
  </si>
  <si>
    <t>2023
# Employed</t>
  </si>
  <si>
    <t xml:space="preserve">2024
# Employed </t>
  </si>
  <si>
    <t>2022
% Success</t>
  </si>
  <si>
    <t>2022
# Test Takers</t>
  </si>
  <si>
    <t>2022
# Earners</t>
  </si>
  <si>
    <t>ADULT CARDIAC</t>
  </si>
  <si>
    <t>ADULT CARDIAC – RDCS(AE) or RCS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</si>
</sst>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
      <b/>
      <sz val="11"/>
      <color rgb="FF7030A0"/>
      <name val="Aptos ExtraBold"/>
      <family val="2"/>
    </font>
    <font>
      <i/>
      <sz val="10"/>
      <color theme="1" tint="4.9989318521683403E-2"/>
      <name val="Aptos Narrow"/>
      <family val="2"/>
      <scheme val="minor"/>
    </font>
    <font>
      <b/>
      <i/>
      <sz val="12"/>
      <color theme="1"/>
      <name val="Calibri"/>
      <family val="2"/>
    </font>
    <font>
      <b/>
      <sz val="16"/>
      <color rgb="FF7030A0"/>
      <name val="Aptos Narrow"/>
      <family val="2"/>
      <scheme val="minor"/>
    </font>
    <font>
      <b/>
      <u/>
      <sz val="14"/>
      <color rgb="FF7030A0"/>
      <name val="Aptos Display"/>
      <family val="2"/>
      <scheme val="major"/>
    </font>
    <font>
      <b/>
      <sz val="14"/>
      <color rgb="FF7030A0"/>
      <name val="Aptos Display"/>
      <family val="2"/>
      <scheme val="major"/>
    </font>
    <font>
      <b/>
      <sz val="16"/>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2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s>
  <cellStyleXfs count="1">
    <xf numFmtId="0" fontId="0" fillId="0" borderId="0"/>
  </cellStyleXfs>
  <cellXfs count="66">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6" xfId="0" applyNumberFormat="1" applyBorder="1" applyAlignment="1">
      <alignment horizontal="center"/>
    </xf>
    <xf numFmtId="9" fontId="0" fillId="0" borderId="7"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0" xfId="0" applyFont="1" applyFill="1" applyBorder="1" applyAlignment="1">
      <alignment horizontal="left" wrapText="1"/>
    </xf>
    <xf numFmtId="0" fontId="0" fillId="0" borderId="11" xfId="0" applyBorder="1" applyAlignment="1">
      <alignment horizontal="center"/>
    </xf>
    <xf numFmtId="9" fontId="0" fillId="0" borderId="11" xfId="0" applyNumberFormat="1" applyBorder="1" applyAlignment="1">
      <alignment horizontal="center"/>
    </xf>
    <xf numFmtId="9" fontId="0" fillId="0" borderId="8" xfId="0" applyNumberFormat="1" applyBorder="1" applyAlignment="1">
      <alignment horizontal="center"/>
    </xf>
    <xf numFmtId="0" fontId="10" fillId="3" borderId="9" xfId="0" applyFont="1" applyFill="1" applyBorder="1" applyAlignment="1">
      <alignment horizontal="center" wrapText="1"/>
    </xf>
    <xf numFmtId="0" fontId="3" fillId="3" borderId="10"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5" xfId="0" applyFont="1" applyBorder="1" applyAlignment="1">
      <alignment horizontal="center"/>
    </xf>
    <xf numFmtId="0" fontId="12" fillId="2" borderId="0" xfId="0" applyFont="1" applyFill="1" applyAlignment="1">
      <alignment horizontal="center" vertical="center" wrapText="1"/>
    </xf>
    <xf numFmtId="0" fontId="8" fillId="2" borderId="0" xfId="0" applyFont="1" applyFill="1" applyAlignment="1">
      <alignment vertical="top"/>
    </xf>
    <xf numFmtId="0" fontId="11" fillId="2" borderId="19" xfId="0" applyFont="1" applyFill="1" applyBorder="1"/>
    <xf numFmtId="0" fontId="11" fillId="2" borderId="20" xfId="0" applyFont="1" applyFill="1" applyBorder="1"/>
    <xf numFmtId="0" fontId="13" fillId="2" borderId="21" xfId="0" applyFont="1" applyFill="1" applyBorder="1"/>
    <xf numFmtId="0" fontId="19" fillId="0" borderId="0" xfId="0" applyFont="1" applyAlignment="1">
      <alignment horizontal="center" vertical="center" wrapText="1"/>
    </xf>
    <xf numFmtId="0" fontId="4" fillId="3" borderId="10" xfId="0" applyFont="1" applyFill="1" applyBorder="1" applyAlignment="1">
      <alignment horizontal="center" vertical="top" wrapText="1"/>
    </xf>
    <xf numFmtId="49" fontId="8" fillId="4" borderId="16" xfId="0" applyNumberFormat="1" applyFont="1" applyFill="1" applyBorder="1" applyAlignment="1">
      <alignment horizontal="center" vertical="center"/>
    </xf>
    <xf numFmtId="49" fontId="8" fillId="4" borderId="22" xfId="0" applyNumberFormat="1" applyFont="1" applyFill="1" applyBorder="1" applyAlignment="1">
      <alignment horizontal="center" vertical="center"/>
    </xf>
    <xf numFmtId="49" fontId="8" fillId="0" borderId="25" xfId="0" applyNumberFormat="1" applyFont="1" applyBorder="1" applyAlignment="1">
      <alignment horizontal="center" vertical="center"/>
    </xf>
    <xf numFmtId="49" fontId="8" fillId="4" borderId="25"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0" fontId="13" fillId="2" borderId="0" xfId="0" applyFont="1" applyFill="1"/>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4" fillId="5" borderId="0" xfId="0" applyFont="1" applyFill="1" applyAlignment="1">
      <alignment horizontal="left" vertical="top" wrapText="1"/>
    </xf>
    <xf numFmtId="0" fontId="14" fillId="4" borderId="23"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4" fillId="4" borderId="27"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83034</xdr:colOff>
      <xdr:row>6</xdr:row>
      <xdr:rowOff>345440</xdr:rowOff>
    </xdr:from>
    <xdr:to>
      <xdr:col>31</xdr:col>
      <xdr:colOff>502994</xdr:colOff>
      <xdr:row>20</xdr:row>
      <xdr:rowOff>17026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605234" y="3895090"/>
          <a:ext cx="7262085" cy="5183386"/>
        </a:xfrm>
        <a:prstGeom prst="rect">
          <a:avLst/>
        </a:prstGeom>
        <a:ln w="38100">
          <a:solidFill>
            <a:schemeClr val="tx1"/>
          </a:solidFill>
        </a:ln>
      </xdr:spPr>
    </xdr:pic>
    <xdr:clientData/>
  </xdr:twoCellAnchor>
  <xdr:twoCellAnchor editAs="oneCell">
    <xdr:from>
      <xdr:col>0</xdr:col>
      <xdr:colOff>450850</xdr:colOff>
      <xdr:row>11</xdr:row>
      <xdr:rowOff>38100</xdr:rowOff>
    </xdr:from>
    <xdr:to>
      <xdr:col>19</xdr:col>
      <xdr:colOff>478835</xdr:colOff>
      <xdr:row>39</xdr:row>
      <xdr:rowOff>113550</xdr:rowOff>
    </xdr:to>
    <xdr:pic>
      <xdr:nvPicPr>
        <xdr:cNvPr id="3" name="Picture 2">
          <a:extLst>
            <a:ext uri="{FF2B5EF4-FFF2-40B4-BE49-F238E27FC236}">
              <a16:creationId xmlns:a16="http://schemas.microsoft.com/office/drawing/2014/main" id="{2CE0F28C-7D9D-88AF-D65B-127567A8E1D7}"/>
            </a:ext>
          </a:extLst>
        </xdr:cNvPr>
        <xdr:cNvPicPr>
          <a:picLocks noChangeAspect="1"/>
        </xdr:cNvPicPr>
      </xdr:nvPicPr>
      <xdr:blipFill>
        <a:blip xmlns:r="http://schemas.openxmlformats.org/officeDocument/2006/relationships" r:embed="rId2"/>
        <a:stretch>
          <a:fillRect/>
        </a:stretch>
      </xdr:blipFill>
      <xdr:spPr>
        <a:xfrm>
          <a:off x="450850" y="7270750"/>
          <a:ext cx="11896135" cy="5765050"/>
        </a:xfrm>
        <a:prstGeom prst="rect">
          <a:avLst/>
        </a:prstGeom>
      </xdr:spPr>
    </xdr:pic>
    <xdr:clientData/>
  </xdr:twoCellAnchor>
  <xdr:twoCellAnchor editAs="oneCell">
    <xdr:from>
      <xdr:col>20</xdr:col>
      <xdr:colOff>31750</xdr:colOff>
      <xdr:row>4</xdr:row>
      <xdr:rowOff>613834</xdr:rowOff>
    </xdr:from>
    <xdr:to>
      <xdr:col>31</xdr:col>
      <xdr:colOff>150467</xdr:colOff>
      <xdr:row>6</xdr:row>
      <xdr:rowOff>38926</xdr:rowOff>
    </xdr:to>
    <xdr:pic>
      <xdr:nvPicPr>
        <xdr:cNvPr id="5" name="Picture 4">
          <a:extLst>
            <a:ext uri="{FF2B5EF4-FFF2-40B4-BE49-F238E27FC236}">
              <a16:creationId xmlns:a16="http://schemas.microsoft.com/office/drawing/2014/main" id="{598800EB-97E4-E2B7-B093-0061148F1432}"/>
            </a:ext>
          </a:extLst>
        </xdr:cNvPr>
        <xdr:cNvPicPr>
          <a:picLocks noChangeAspect="1"/>
        </xdr:cNvPicPr>
      </xdr:nvPicPr>
      <xdr:blipFill>
        <a:blip xmlns:r="http://schemas.openxmlformats.org/officeDocument/2006/relationships" r:embed="rId3"/>
        <a:stretch>
          <a:fillRect/>
        </a:stretch>
      </xdr:blipFill>
      <xdr:spPr>
        <a:xfrm>
          <a:off x="12583583" y="1735667"/>
          <a:ext cx="6987301" cy="18698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IF(OR(E15="*",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21:H22" totalsRowShown="0" headerRowDxfId="57" dataDxfId="56" tableBorderDxfId="55">
  <autoFilter ref="A21:H22"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Cohort Number(s)_x000a_(programs w/multiple cohorts of the same concentration must indicate all cohort #s on one row)" dataDxfId="54"/>
    <tableColumn id="2" xr3:uid="{53854E9F-7B1E-464F-91A3-FF2BAF34E77A}" name="Concentration" dataDxfId="53"/>
    <tableColumn id="6" xr3:uid="{0E8EFE23-2595-499C-8806-D2069CC32320}" name="2024_x000a_# Test Takers" dataDxfId="52"/>
    <tableColumn id="7" xr3:uid="{AE6E328E-F40F-4D2E-8272-D6DD51F0A896}" name="2024_x000a_# Graduates" dataDxfId="51"/>
    <tableColumn id="8" xr3:uid="{979A0912-7074-4909-AB63-296052B3E24F}" name="2024_x000a_% Test Takers" dataDxfId="50">
      <calculatedColumnFormula>IFERROR(C22/D22, "*")</calculatedColumnFormula>
    </tableColumn>
    <tableColumn id="9" xr3:uid="{7EDA0814-3D32-4DC4-A482-BDCE6165A576}" name="2023_x000a_# Test Takers" dataDxfId="49"/>
    <tableColumn id="10" xr3:uid="{35ACAF8F-2584-4A2A-BBD4-3764C39CB309}" name="2023_x000a_# Graduates" dataDxfId="48"/>
    <tableColumn id="11" xr3:uid="{8EE6C1A1-2691-4E21-9239-202C93BDF845}" name="2023_x000a_% Test Takers" dataDxfId="47">
      <calculatedColumnFormula>IFERROR(F22/G22,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6:L27" totalsRowShown="0" headerRowDxfId="46" dataDxfId="44" headerRowBorderDxfId="45" tableBorderDxfId="43">
  <autoFilter ref="A26:L2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IFERROR(C27/D27,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IFERROR(F27/G27,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IFERROR(I27/J27, "*")</calculatedColumnFormula>
    </tableColumn>
    <tableColumn id="12" xr3:uid="{B58A8DB2-C698-4440-9525-06514C8CE773}" name="3-Year Average _x000a_% Credential Success" dataDxfId="31">
      <calculatedColumnFormula>IF(OR(E27="*", H27="*", K27="*"), "N/A", AVERAGE(E27,H27,K27))</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20" totalsRowShown="0" headerRowDxfId="20" dataDxfId="19">
  <autoFilter ref="A17:A20" xr:uid="{31F61365-8FA8-445B-AEB3-7296F4D8AE80}">
    <filterColumn colId="0" hiddenButton="1"/>
  </autoFilter>
  <tableColumns count="1">
    <tableColumn id="1" xr3:uid="{EFBC4083-AEDB-4787-8F1D-DE808FDBB882}" name="Test Takers Rate: Total # of Test Takers/Total # of Graduates for the concentration"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4:A25" totalsRowShown="0" headerRowDxfId="17" dataDxfId="16">
  <autoFilter ref="A24:A25"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IF(OR(E10="*",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AB11"/>
  <sheetViews>
    <sheetView zoomScale="90" zoomScaleNormal="90" workbookViewId="0">
      <selection activeCell="C6" sqref="C6:T6"/>
    </sheetView>
  </sheetViews>
  <sheetFormatPr defaultColWidth="9" defaultRowHeight="15.75" x14ac:dyDescent="0.25"/>
  <cols>
    <col min="1" max="1" width="6.7109375" style="35" customWidth="1"/>
    <col min="2" max="2" width="4" style="35" customWidth="1"/>
    <col min="3" max="20" width="9.28515625" style="35" customWidth="1"/>
    <col min="21" max="16384" width="9" style="35"/>
  </cols>
  <sheetData>
    <row r="1" spans="1:28" ht="9" customHeight="1" thickBot="1" x14ac:dyDescent="0.3">
      <c r="A1" s="49"/>
      <c r="B1" s="49"/>
      <c r="C1" s="49"/>
      <c r="D1" s="49"/>
      <c r="E1" s="49"/>
      <c r="F1" s="49"/>
      <c r="G1" s="49"/>
      <c r="H1" s="49"/>
      <c r="I1" s="49"/>
      <c r="J1" s="49"/>
      <c r="K1" s="49"/>
      <c r="L1" s="49"/>
      <c r="M1" s="49"/>
      <c r="N1" s="49"/>
      <c r="O1" s="49"/>
      <c r="P1" s="49"/>
      <c r="Q1" s="49"/>
      <c r="R1" s="49"/>
      <c r="S1" s="49"/>
      <c r="T1" s="49"/>
    </row>
    <row r="2" spans="1:28" s="33" customFormat="1" ht="51.75" customHeight="1" thickTop="1" thickBot="1" x14ac:dyDescent="0.3">
      <c r="A2" s="52" t="s">
        <v>45</v>
      </c>
      <c r="B2" s="53"/>
      <c r="C2" s="53"/>
      <c r="D2" s="53"/>
      <c r="E2" s="53"/>
      <c r="F2" s="53"/>
      <c r="G2" s="53"/>
      <c r="H2" s="53"/>
      <c r="I2" s="53"/>
      <c r="J2" s="53"/>
      <c r="K2" s="53"/>
      <c r="L2" s="53"/>
      <c r="M2" s="53"/>
      <c r="N2" s="53"/>
      <c r="O2" s="53"/>
      <c r="P2" s="53"/>
      <c r="Q2" s="53"/>
      <c r="R2" s="53"/>
      <c r="S2" s="53"/>
      <c r="T2" s="53"/>
      <c r="U2" s="53"/>
      <c r="V2" s="53"/>
      <c r="W2" s="53"/>
      <c r="X2" s="53"/>
      <c r="Y2" s="53"/>
      <c r="Z2" s="53"/>
      <c r="AA2" s="53"/>
      <c r="AB2" s="54"/>
    </row>
    <row r="3" spans="1:28" s="33" customFormat="1" ht="10.5" customHeight="1" thickTop="1" thickBot="1" x14ac:dyDescent="0.3">
      <c r="A3" s="38"/>
      <c r="B3" s="37"/>
      <c r="C3" s="37"/>
      <c r="D3" s="37"/>
      <c r="E3" s="37"/>
      <c r="F3" s="37"/>
      <c r="G3" s="37"/>
      <c r="H3" s="37"/>
      <c r="I3" s="37"/>
      <c r="J3" s="37"/>
      <c r="K3" s="37"/>
      <c r="L3" s="37"/>
      <c r="M3" s="37"/>
      <c r="N3" s="37"/>
      <c r="O3" s="37"/>
      <c r="P3" s="37"/>
      <c r="Q3" s="37"/>
      <c r="R3" s="37"/>
      <c r="S3" s="37"/>
      <c r="T3" s="37"/>
    </row>
    <row r="4" spans="1:28" s="28" customFormat="1" ht="16.5" thickBot="1" x14ac:dyDescent="0.3">
      <c r="B4" s="39" t="s">
        <v>26</v>
      </c>
      <c r="C4" s="40"/>
      <c r="D4" s="40"/>
      <c r="E4" s="40"/>
      <c r="F4" s="40"/>
      <c r="G4" s="40"/>
      <c r="H4" s="40"/>
      <c r="I4" s="40"/>
      <c r="J4" s="40"/>
      <c r="K4" s="40"/>
      <c r="L4" s="40"/>
      <c r="M4" s="40"/>
      <c r="N4" s="40"/>
      <c r="O4" s="40"/>
      <c r="P4" s="40"/>
      <c r="Q4" s="40"/>
      <c r="R4" s="40"/>
      <c r="S4" s="40"/>
      <c r="T4" s="41"/>
      <c r="U4" s="27"/>
    </row>
    <row r="5" spans="1:28" s="32" customFormat="1" ht="78" customHeight="1" x14ac:dyDescent="0.25">
      <c r="B5" s="45" t="s">
        <v>27</v>
      </c>
      <c r="C5" s="56" t="s">
        <v>44</v>
      </c>
      <c r="D5" s="56"/>
      <c r="E5" s="56"/>
      <c r="F5" s="56"/>
      <c r="G5" s="56"/>
      <c r="H5" s="56"/>
      <c r="I5" s="56"/>
      <c r="J5" s="56"/>
      <c r="K5" s="56"/>
      <c r="L5" s="56"/>
      <c r="M5" s="56"/>
      <c r="N5" s="56"/>
      <c r="O5" s="56"/>
      <c r="P5" s="56"/>
      <c r="Q5" s="56"/>
      <c r="R5" s="56"/>
      <c r="S5" s="56"/>
      <c r="T5" s="57"/>
      <c r="U5" s="31"/>
    </row>
    <row r="6" spans="1:28" s="32" customFormat="1" ht="114" customHeight="1" x14ac:dyDescent="0.25">
      <c r="A6" s="42" t="s">
        <v>39</v>
      </c>
      <c r="B6" s="46" t="s">
        <v>28</v>
      </c>
      <c r="C6" s="58" t="s">
        <v>51</v>
      </c>
      <c r="D6" s="58"/>
      <c r="E6" s="58"/>
      <c r="F6" s="58"/>
      <c r="G6" s="58"/>
      <c r="H6" s="58"/>
      <c r="I6" s="58"/>
      <c r="J6" s="58"/>
      <c r="K6" s="58"/>
      <c r="L6" s="58"/>
      <c r="M6" s="58"/>
      <c r="N6" s="58"/>
      <c r="O6" s="58"/>
      <c r="P6" s="58"/>
      <c r="Q6" s="58"/>
      <c r="R6" s="58"/>
      <c r="S6" s="58"/>
      <c r="T6" s="59"/>
    </row>
    <row r="7" spans="1:28" s="32" customFormat="1" ht="35.1" customHeight="1" x14ac:dyDescent="0.25">
      <c r="B7" s="47" t="s">
        <v>29</v>
      </c>
      <c r="C7" s="64" t="s">
        <v>31</v>
      </c>
      <c r="D7" s="64"/>
      <c r="E7" s="64"/>
      <c r="F7" s="64"/>
      <c r="G7" s="64"/>
      <c r="H7" s="64"/>
      <c r="I7" s="64"/>
      <c r="J7" s="64"/>
      <c r="K7" s="64"/>
      <c r="L7" s="64"/>
      <c r="M7" s="64"/>
      <c r="N7" s="64"/>
      <c r="O7" s="64"/>
      <c r="P7" s="64"/>
      <c r="Q7" s="64"/>
      <c r="R7" s="64"/>
      <c r="S7" s="64"/>
      <c r="T7" s="65"/>
    </row>
    <row r="8" spans="1:28" s="32" customFormat="1" ht="35.1" customHeight="1" x14ac:dyDescent="0.25">
      <c r="B8" s="48" t="s">
        <v>30</v>
      </c>
      <c r="C8" s="60" t="s">
        <v>37</v>
      </c>
      <c r="D8" s="60"/>
      <c r="E8" s="60"/>
      <c r="F8" s="60"/>
      <c r="G8" s="60"/>
      <c r="H8" s="60"/>
      <c r="I8" s="60"/>
      <c r="J8" s="60"/>
      <c r="K8" s="60"/>
      <c r="L8" s="60"/>
      <c r="M8" s="60"/>
      <c r="N8" s="60"/>
      <c r="O8" s="60"/>
      <c r="P8" s="60"/>
      <c r="Q8" s="60"/>
      <c r="R8" s="60"/>
      <c r="S8" s="60"/>
      <c r="T8" s="61"/>
    </row>
    <row r="9" spans="1:28" s="32" customFormat="1" ht="40.5" customHeight="1" thickBot="1" x14ac:dyDescent="0.3">
      <c r="B9" s="44" t="s">
        <v>38</v>
      </c>
      <c r="C9" s="62" t="s">
        <v>46</v>
      </c>
      <c r="D9" s="62"/>
      <c r="E9" s="62"/>
      <c r="F9" s="62"/>
      <c r="G9" s="62"/>
      <c r="H9" s="62"/>
      <c r="I9" s="62"/>
      <c r="J9" s="62"/>
      <c r="K9" s="62"/>
      <c r="L9" s="62"/>
      <c r="M9" s="62"/>
      <c r="N9" s="62"/>
      <c r="O9" s="62"/>
      <c r="P9" s="62"/>
      <c r="Q9" s="62"/>
      <c r="R9" s="62"/>
      <c r="S9" s="62"/>
      <c r="T9" s="63"/>
    </row>
    <row r="10" spans="1:28" s="32" customFormat="1" ht="7.9" customHeight="1" x14ac:dyDescent="0.25">
      <c r="B10" s="29"/>
      <c r="C10" s="30"/>
      <c r="D10" s="30"/>
      <c r="E10" s="30"/>
      <c r="F10" s="30"/>
      <c r="G10" s="30"/>
      <c r="H10" s="30"/>
      <c r="I10" s="30"/>
      <c r="J10" s="30"/>
      <c r="K10" s="30"/>
      <c r="L10" s="30"/>
      <c r="M10" s="30"/>
      <c r="N10" s="30"/>
      <c r="O10" s="30"/>
      <c r="P10" s="30"/>
      <c r="Q10" s="30"/>
      <c r="R10" s="30"/>
      <c r="S10" s="30"/>
      <c r="T10" s="30"/>
    </row>
    <row r="11" spans="1:28" ht="172.15" customHeight="1" x14ac:dyDescent="0.25">
      <c r="B11" s="55" t="s">
        <v>43</v>
      </c>
      <c r="C11" s="55"/>
      <c r="D11" s="55"/>
      <c r="E11" s="55"/>
      <c r="F11" s="55"/>
      <c r="G11" s="55"/>
      <c r="H11" s="55"/>
      <c r="I11" s="55"/>
      <c r="J11" s="55"/>
      <c r="K11" s="55"/>
      <c r="L11" s="55"/>
      <c r="M11" s="55"/>
      <c r="N11" s="55"/>
      <c r="O11" s="55"/>
      <c r="P11" s="55"/>
      <c r="Q11" s="55"/>
      <c r="R11" s="55"/>
      <c r="S11" s="55"/>
      <c r="T11" s="55"/>
      <c r="U11" s="34"/>
    </row>
  </sheetData>
  <mergeCells count="7">
    <mergeCell ref="A2:AB2"/>
    <mergeCell ref="B11:T11"/>
    <mergeCell ref="C5:T5"/>
    <mergeCell ref="C6:T6"/>
    <mergeCell ref="C8:T8"/>
    <mergeCell ref="C9:T9"/>
    <mergeCell ref="C7:T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M27"/>
  <sheetViews>
    <sheetView showGridLines="0" tabSelected="1" zoomScale="90" zoomScaleNormal="90" workbookViewId="0">
      <selection activeCell="A27" sqref="A27"/>
    </sheetView>
  </sheetViews>
  <sheetFormatPr defaultRowHeight="15" x14ac:dyDescent="0.25"/>
  <cols>
    <col min="1" max="1" width="43" style="1" customWidth="1"/>
    <col min="2" max="2" width="37.140625" customWidth="1"/>
    <col min="3" max="4" width="12.85546875" customWidth="1"/>
    <col min="5" max="5" width="15.85546875" customWidth="1"/>
    <col min="6" max="7" width="12.85546875" customWidth="1"/>
    <col min="8" max="8" width="15.85546875" customWidth="1"/>
    <col min="9" max="10" width="12.85546875" customWidth="1"/>
    <col min="11" max="11" width="15.85546875" customWidth="1"/>
    <col min="12" max="12" width="14.85546875" customWidth="1"/>
    <col min="13" max="13" width="12" bestFit="1" customWidth="1"/>
  </cols>
  <sheetData>
    <row r="1" spans="1:12" ht="37.5" x14ac:dyDescent="0.3">
      <c r="A1" s="26" t="s">
        <v>22</v>
      </c>
    </row>
    <row r="2" spans="1:12" ht="15.75" x14ac:dyDescent="0.25">
      <c r="A2" s="10" t="s">
        <v>6</v>
      </c>
    </row>
    <row r="3" spans="1:12" ht="21" x14ac:dyDescent="0.25">
      <c r="A3" s="50" t="s">
        <v>52</v>
      </c>
    </row>
    <row r="4" spans="1:12" ht="15.75" x14ac:dyDescent="0.25">
      <c r="A4" s="11" t="s">
        <v>5</v>
      </c>
    </row>
    <row r="5" spans="1:12" ht="54.75" customHeight="1" x14ac:dyDescent="0.25">
      <c r="A5" s="51" t="s">
        <v>53</v>
      </c>
    </row>
    <row r="6" spans="1:12" x14ac:dyDescent="0.25">
      <c r="A6" s="4"/>
      <c r="B6" s="2"/>
      <c r="C6" s="2"/>
      <c r="D6" s="2"/>
      <c r="E6" s="2"/>
      <c r="F6" s="2"/>
      <c r="G6" s="2"/>
      <c r="H6" s="2"/>
      <c r="I6" s="2"/>
      <c r="J6" s="2"/>
      <c r="K6" s="2"/>
      <c r="L6" s="2"/>
    </row>
    <row r="7" spans="1:12" ht="18.75" x14ac:dyDescent="0.3">
      <c r="A7" s="5" t="s">
        <v>13</v>
      </c>
      <c r="B7" s="5"/>
      <c r="C7" s="5"/>
      <c r="D7" s="5"/>
      <c r="E7" s="5"/>
      <c r="F7" s="5"/>
      <c r="G7" s="5"/>
      <c r="H7" s="5"/>
      <c r="I7" s="5"/>
      <c r="J7" s="5"/>
      <c r="K7" s="5"/>
      <c r="L7" s="5"/>
    </row>
    <row r="8" spans="1:12" ht="18.75" x14ac:dyDescent="0.3">
      <c r="A8" s="5" t="s">
        <v>32</v>
      </c>
      <c r="B8" s="5"/>
      <c r="C8" s="5"/>
      <c r="D8" s="5"/>
      <c r="E8" s="5"/>
      <c r="F8" s="5"/>
      <c r="G8" s="5"/>
      <c r="H8" s="5"/>
      <c r="I8" s="5"/>
      <c r="J8" s="5"/>
      <c r="K8" s="5"/>
      <c r="L8" s="5"/>
    </row>
    <row r="9" spans="1:12" ht="45" x14ac:dyDescent="0.25">
      <c r="A9" s="21" t="s">
        <v>10</v>
      </c>
      <c r="B9" s="17" t="s">
        <v>23</v>
      </c>
      <c r="C9" s="23" t="s">
        <v>15</v>
      </c>
      <c r="D9" s="23" t="s">
        <v>47</v>
      </c>
      <c r="E9" s="23" t="s">
        <v>48</v>
      </c>
      <c r="F9" s="16" t="s">
        <v>1</v>
      </c>
      <c r="G9" s="16" t="s">
        <v>49</v>
      </c>
      <c r="H9" s="16" t="s">
        <v>50</v>
      </c>
      <c r="I9" s="23" t="s">
        <v>56</v>
      </c>
      <c r="J9" s="23" t="s">
        <v>55</v>
      </c>
      <c r="K9" s="23" t="s">
        <v>54</v>
      </c>
      <c r="L9" s="16" t="s">
        <v>21</v>
      </c>
    </row>
    <row r="10" spans="1:12" x14ac:dyDescent="0.25">
      <c r="A10" s="36">
        <v>1</v>
      </c>
      <c r="B10" s="7" t="s">
        <v>53</v>
      </c>
      <c r="C10" s="18">
        <v>8</v>
      </c>
      <c r="D10" s="18">
        <v>11</v>
      </c>
      <c r="E10" s="19">
        <f t="shared" ref="E10" si="0">IFERROR(C10/D10, "*")</f>
        <v>0.72727272727272729</v>
      </c>
      <c r="F10" s="18">
        <v>8</v>
      </c>
      <c r="G10" s="18">
        <v>10</v>
      </c>
      <c r="H10" s="19">
        <f t="shared" ref="H10" si="1">IFERROR(F10/G10, "*")</f>
        <v>0.8</v>
      </c>
      <c r="I10" s="18">
        <v>8</v>
      </c>
      <c r="J10" s="18">
        <v>8</v>
      </c>
      <c r="K10" s="19">
        <f t="shared" ref="K10" si="2">IFERROR(I10/J10, "*")</f>
        <v>1</v>
      </c>
      <c r="L10" s="20">
        <f t="shared" ref="L10" si="3">IF(OR(E10="*", H10="*", K10="*"), "N/A", AVERAGE(E10,H10,K10))</f>
        <v>0.84242424242424241</v>
      </c>
    </row>
    <row r="11" spans="1:12" x14ac:dyDescent="0.25">
      <c r="A11" s="3"/>
      <c r="B11" s="3"/>
      <c r="C11" s="3"/>
      <c r="D11" s="3"/>
      <c r="E11" s="3"/>
      <c r="F11" s="3"/>
      <c r="G11" s="3"/>
      <c r="H11" s="3"/>
      <c r="I11" s="3"/>
      <c r="J11" s="3"/>
      <c r="K11" s="3"/>
      <c r="L11" s="3"/>
    </row>
    <row r="12" spans="1:12" ht="18.75" x14ac:dyDescent="0.3">
      <c r="A12" s="5" t="s">
        <v>14</v>
      </c>
      <c r="B12" s="3"/>
      <c r="C12" s="3"/>
      <c r="D12" s="3"/>
      <c r="E12" s="3"/>
      <c r="F12" s="3"/>
      <c r="G12" s="3"/>
      <c r="H12" s="3"/>
      <c r="I12" s="3"/>
      <c r="J12" s="3"/>
      <c r="K12" s="3"/>
      <c r="L12" s="3"/>
    </row>
    <row r="13" spans="1:12" ht="18.75" x14ac:dyDescent="0.3">
      <c r="A13" s="5" t="s">
        <v>33</v>
      </c>
      <c r="B13" s="3"/>
      <c r="C13" s="3"/>
      <c r="D13" s="3"/>
      <c r="E13" s="3"/>
      <c r="F13" s="3"/>
      <c r="G13" s="3"/>
      <c r="H13" s="3"/>
      <c r="I13" s="3"/>
      <c r="J13" s="3"/>
      <c r="K13" s="3"/>
      <c r="L13" s="3"/>
    </row>
    <row r="14" spans="1:12" ht="45" x14ac:dyDescent="0.25">
      <c r="A14" s="22" t="s">
        <v>11</v>
      </c>
      <c r="B14" s="17" t="s">
        <v>23</v>
      </c>
      <c r="C14" s="23" t="s">
        <v>60</v>
      </c>
      <c r="D14" s="23" t="s">
        <v>15</v>
      </c>
      <c r="E14" s="24" t="s">
        <v>16</v>
      </c>
      <c r="F14" s="15" t="s">
        <v>59</v>
      </c>
      <c r="G14" s="16" t="s">
        <v>1</v>
      </c>
      <c r="H14" s="14" t="s">
        <v>7</v>
      </c>
      <c r="I14" s="25" t="s">
        <v>58</v>
      </c>
      <c r="J14" s="23" t="s">
        <v>56</v>
      </c>
      <c r="K14" s="24" t="s">
        <v>57</v>
      </c>
      <c r="L14" s="14" t="s">
        <v>25</v>
      </c>
    </row>
    <row r="15" spans="1:12" x14ac:dyDescent="0.25">
      <c r="A15" s="8">
        <v>1</v>
      </c>
      <c r="B15" s="7" t="s">
        <v>53</v>
      </c>
      <c r="C15" s="9">
        <v>8</v>
      </c>
      <c r="D15" s="9">
        <v>8</v>
      </c>
      <c r="E15" s="13">
        <f t="shared" ref="E15" si="4">IFERROR(C15/D15, "*")</f>
        <v>1</v>
      </c>
      <c r="F15" s="9">
        <v>8</v>
      </c>
      <c r="G15" s="9">
        <v>8</v>
      </c>
      <c r="H15" s="13">
        <f t="shared" ref="H15" si="5">IFERROR(F15/G15, "*")</f>
        <v>1</v>
      </c>
      <c r="I15" s="9">
        <v>8</v>
      </c>
      <c r="J15" s="9">
        <v>8</v>
      </c>
      <c r="K15" s="13">
        <f t="shared" ref="K15" si="6">IFERROR(I15/J15, "*")</f>
        <v>1</v>
      </c>
      <c r="L15" s="12">
        <f t="shared" ref="L15" si="7">IF(OR(E15="*", H15="*", K15="*"), "N/A", AVERAGE(E15,H15,K15))</f>
        <v>1</v>
      </c>
    </row>
    <row r="16" spans="1:12" x14ac:dyDescent="0.25">
      <c r="A16" s="3"/>
      <c r="B16" s="3"/>
      <c r="C16" s="3"/>
      <c r="D16" s="3"/>
      <c r="E16" s="3"/>
      <c r="F16" s="3"/>
      <c r="G16" s="3"/>
      <c r="H16" s="3"/>
      <c r="I16" s="3"/>
      <c r="J16" s="3"/>
      <c r="K16" s="3"/>
      <c r="L16" s="3"/>
    </row>
    <row r="17" spans="1:13" ht="18.75" x14ac:dyDescent="0.3">
      <c r="A17" s="6" t="s">
        <v>41</v>
      </c>
      <c r="B17" s="3"/>
      <c r="C17" s="3"/>
      <c r="D17" s="3"/>
      <c r="E17" s="3"/>
      <c r="F17" s="3"/>
      <c r="G17" s="3"/>
      <c r="H17" s="3"/>
      <c r="I17" s="3"/>
      <c r="J17" s="3"/>
      <c r="K17" s="3"/>
      <c r="L17" s="3"/>
    </row>
    <row r="18" spans="1:13" ht="18.75" x14ac:dyDescent="0.3">
      <c r="A18" s="6" t="s">
        <v>42</v>
      </c>
      <c r="B18" s="3"/>
      <c r="C18" s="3"/>
      <c r="D18" s="3"/>
      <c r="E18" s="3"/>
      <c r="F18" s="3"/>
      <c r="G18" s="3"/>
      <c r="H18" s="3"/>
      <c r="I18" s="3"/>
      <c r="J18" s="3"/>
      <c r="K18" s="3"/>
      <c r="L18" s="3"/>
    </row>
    <row r="19" spans="1:13" ht="18.75" x14ac:dyDescent="0.3">
      <c r="A19" s="5" t="s">
        <v>35</v>
      </c>
      <c r="B19" s="5"/>
      <c r="C19" s="3"/>
      <c r="D19" s="3"/>
      <c r="E19" s="3"/>
      <c r="F19" s="3"/>
      <c r="G19" s="3"/>
      <c r="H19" s="3"/>
      <c r="I19" s="3"/>
      <c r="J19" s="3"/>
      <c r="K19" s="3"/>
      <c r="L19" s="3"/>
      <c r="M19" s="3"/>
    </row>
    <row r="20" spans="1:13" ht="18.75" x14ac:dyDescent="0.3">
      <c r="A20" s="5" t="s">
        <v>36</v>
      </c>
      <c r="B20" s="3"/>
      <c r="C20" s="3"/>
      <c r="D20" s="3"/>
      <c r="E20" s="3"/>
      <c r="F20" s="3"/>
      <c r="G20" s="3"/>
      <c r="H20" s="3"/>
      <c r="I20" s="3"/>
      <c r="J20" s="3"/>
      <c r="K20" s="3"/>
      <c r="L20" s="3"/>
    </row>
    <row r="21" spans="1:13" ht="42.75" x14ac:dyDescent="0.25">
      <c r="A21" s="43" t="s">
        <v>40</v>
      </c>
      <c r="B21" s="17" t="s">
        <v>0</v>
      </c>
      <c r="C21" s="15" t="s">
        <v>17</v>
      </c>
      <c r="D21" s="16" t="s">
        <v>15</v>
      </c>
      <c r="E21" s="14" t="s">
        <v>18</v>
      </c>
      <c r="F21" s="23" t="s">
        <v>2</v>
      </c>
      <c r="G21" s="23" t="s">
        <v>1</v>
      </c>
      <c r="H21" s="24" t="s">
        <v>8</v>
      </c>
    </row>
    <row r="22" spans="1:13" x14ac:dyDescent="0.25">
      <c r="A22" s="8">
        <v>1</v>
      </c>
      <c r="B22" s="7" t="s">
        <v>64</v>
      </c>
      <c r="C22" s="9">
        <v>8</v>
      </c>
      <c r="D22" s="9">
        <v>8</v>
      </c>
      <c r="E22" s="13">
        <f t="shared" ref="E22" si="8">IFERROR(C22/D22, "*")</f>
        <v>1</v>
      </c>
      <c r="F22" s="9">
        <v>8</v>
      </c>
      <c r="G22" s="9">
        <v>8</v>
      </c>
      <c r="H22" s="13">
        <f t="shared" ref="H22" si="9">IFERROR(F22/G22, "*")</f>
        <v>1</v>
      </c>
    </row>
    <row r="23" spans="1:13" x14ac:dyDescent="0.25">
      <c r="A23" s="3"/>
      <c r="B23" s="3"/>
      <c r="C23" s="3"/>
      <c r="D23" s="3"/>
      <c r="E23" s="3"/>
      <c r="F23" s="3"/>
      <c r="G23" s="3"/>
      <c r="H23" s="3"/>
      <c r="I23" s="3"/>
      <c r="J23" s="3"/>
      <c r="K23" s="3"/>
      <c r="L23" s="3"/>
    </row>
    <row r="24" spans="1:13" ht="18.75" x14ac:dyDescent="0.3">
      <c r="A24" s="5" t="s">
        <v>12</v>
      </c>
      <c r="B24" s="3"/>
      <c r="C24" s="3"/>
      <c r="D24" s="3"/>
      <c r="E24" s="3"/>
      <c r="F24" s="3"/>
      <c r="G24" s="3"/>
      <c r="H24" s="3"/>
      <c r="I24" s="3"/>
      <c r="J24" s="3"/>
      <c r="K24" s="3"/>
      <c r="L24" s="3"/>
    </row>
    <row r="25" spans="1:13" ht="18.75" x14ac:dyDescent="0.3">
      <c r="A25" s="5" t="s">
        <v>34</v>
      </c>
      <c r="B25" s="3"/>
      <c r="C25" s="3"/>
      <c r="D25" s="3"/>
      <c r="E25" s="3"/>
      <c r="F25" s="3"/>
      <c r="G25" s="3"/>
      <c r="H25" s="3"/>
      <c r="I25" s="3"/>
      <c r="J25" s="3"/>
      <c r="K25" s="3"/>
      <c r="L25" s="3"/>
    </row>
    <row r="26" spans="1:13" ht="45" x14ac:dyDescent="0.25">
      <c r="A26" s="22" t="s">
        <v>10</v>
      </c>
      <c r="B26" s="17" t="s">
        <v>4</v>
      </c>
      <c r="C26" s="23" t="s">
        <v>19</v>
      </c>
      <c r="D26" s="23" t="s">
        <v>17</v>
      </c>
      <c r="E26" s="24" t="s">
        <v>20</v>
      </c>
      <c r="F26" s="15" t="s">
        <v>3</v>
      </c>
      <c r="G26" s="16" t="s">
        <v>2</v>
      </c>
      <c r="H26" s="14" t="s">
        <v>9</v>
      </c>
      <c r="I26" s="25" t="s">
        <v>63</v>
      </c>
      <c r="J26" s="23" t="s">
        <v>62</v>
      </c>
      <c r="K26" s="24" t="s">
        <v>61</v>
      </c>
      <c r="L26" s="14" t="s">
        <v>24</v>
      </c>
    </row>
    <row r="27" spans="1:13" x14ac:dyDescent="0.25">
      <c r="A27" s="8">
        <v>1</v>
      </c>
      <c r="B27" s="7" t="s">
        <v>65</v>
      </c>
      <c r="C27" s="9">
        <v>8</v>
      </c>
      <c r="D27" s="9">
        <v>8</v>
      </c>
      <c r="E27" s="13">
        <f t="shared" ref="E27" si="10">IFERROR(C27/D27, "*")</f>
        <v>1</v>
      </c>
      <c r="F27" s="9">
        <v>8</v>
      </c>
      <c r="G27" s="9">
        <v>8</v>
      </c>
      <c r="H27" s="13">
        <f t="shared" ref="H27" si="11">IFERROR(F27/G27, "*")</f>
        <v>1</v>
      </c>
      <c r="I27" s="9">
        <v>7</v>
      </c>
      <c r="J27" s="9">
        <v>7</v>
      </c>
      <c r="K27" s="13">
        <f t="shared" ref="K27" si="12">IFERROR(I27/J27, "*")</f>
        <v>1</v>
      </c>
      <c r="L27" s="12">
        <f t="shared" ref="L27" si="13">IF(OR(E27="*", H27="*", K27="*"), "N/A", AVERAGE(E27,H27,K27))</f>
        <v>1</v>
      </c>
    </row>
  </sheetData>
  <phoneticPr fontId="1" type="noConversion"/>
  <dataValidations count="2">
    <dataValidation type="list" allowBlank="1" showInputMessage="1" showErrorMessage="1" sqref="B27" xr:uid="{FC7A8265-DFC6-4187-8738-281FF7562263}">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2:B25"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Suzanne Lane</cp:lastModifiedBy>
  <cp:lastPrinted>2025-04-29T15:18:39Z</cp:lastPrinted>
  <dcterms:created xsi:type="dcterms:W3CDTF">2025-02-24T20:36:29Z</dcterms:created>
  <dcterms:modified xsi:type="dcterms:W3CDTF">2026-01-26T21:59:31Z</dcterms:modified>
</cp:coreProperties>
</file>